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440" yWindow="0" windowWidth="11160" windowHeight="11040" tabRatio="500" activeTab="1"/>
  </bookViews>
  <sheets>
    <sheet name="Chart1" sheetId="2" r:id="rId1"/>
    <sheet name="Initial Costs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4" i="1"/>
  <c r="F10" i="1"/>
  <c r="F11" i="1"/>
  <c r="F12" i="1"/>
  <c r="F13" i="1"/>
  <c r="F14" i="1"/>
  <c r="F15" i="1"/>
  <c r="F16" i="1"/>
  <c r="F17" i="1"/>
  <c r="F18" i="1"/>
  <c r="F19" i="1"/>
  <c r="F23" i="1"/>
  <c r="F25" i="1"/>
  <c r="F3" i="1"/>
  <c r="F7" i="1"/>
  <c r="I10" i="1"/>
  <c r="I19" i="1"/>
  <c r="I25" i="1"/>
  <c r="H7" i="1"/>
  <c r="H25" i="1"/>
  <c r="H30" i="1"/>
  <c r="H29" i="1"/>
  <c r="F32" i="1"/>
  <c r="H32" i="1"/>
  <c r="H33" i="1"/>
</calcChain>
</file>

<file path=xl/sharedStrings.xml><?xml version="1.0" encoding="utf-8"?>
<sst xmlns="http://schemas.openxmlformats.org/spreadsheetml/2006/main" count="55" uniqueCount="42">
  <si>
    <t>Washtenaw County ID Budget</t>
  </si>
  <si>
    <t>Material Cost ($)</t>
  </si>
  <si>
    <t>Labor Cost ($)</t>
  </si>
  <si>
    <t>Other Cost ($)</t>
  </si>
  <si>
    <t>Printer</t>
  </si>
  <si>
    <t>Photo ID Software</t>
  </si>
  <si>
    <t>Installation and Training</t>
  </si>
  <si>
    <t>1 Year Warranty</t>
  </si>
  <si>
    <t>Encryption Software</t>
  </si>
  <si>
    <t>Computer</t>
  </si>
  <si>
    <t>Project Items</t>
  </si>
  <si>
    <t>Total per Item</t>
  </si>
  <si>
    <t>20 hr/wk County Staff Person (30/hr) [per year]</t>
  </si>
  <si>
    <t>$0.09/card</t>
  </si>
  <si>
    <t>Cell Phone Plan</t>
  </si>
  <si>
    <t>Media Ads</t>
  </si>
  <si>
    <t>Community Meetings</t>
  </si>
  <si>
    <t>Reoccuring Non-Personnel Costs</t>
  </si>
  <si>
    <t>Total Non-Personnel Costs</t>
  </si>
  <si>
    <t>Total Personnel Costs</t>
  </si>
  <si>
    <t>Total Reoccuring Non-Personnel Costs</t>
  </si>
  <si>
    <t>Non-Personnel Costs (One Time)</t>
  </si>
  <si>
    <t>Personnel Costs (Reoccuring)</t>
  </si>
  <si>
    <t>Annual / Recurring Cost</t>
  </si>
  <si>
    <t>NA</t>
  </si>
  <si>
    <t>20 hr/wk Community Liason/Media Manager  Staff Person (30/hr) [per year] (EXTERNAL)</t>
  </si>
  <si>
    <t>Supplies, Copies, Print, Etc.</t>
  </si>
  <si>
    <t xml:space="preserve">Replacement Cost </t>
  </si>
  <si>
    <t>7 years</t>
  </si>
  <si>
    <t>5 years</t>
  </si>
  <si>
    <t>Integrated Photo Capture (camera)</t>
  </si>
  <si>
    <t>Integrated Signature Capture (signature device)</t>
  </si>
  <si>
    <t>Card Stock and Security Features  (up to 1000 cards/yr)</t>
  </si>
  <si>
    <t>ID Card Sleeves (up to 1000 cards/yr)</t>
  </si>
  <si>
    <t>Estimated Lifespan</t>
  </si>
  <si>
    <t>No Annual Fee</t>
  </si>
  <si>
    <t>$480.00/yr</t>
  </si>
  <si>
    <t>$2.76/card</t>
  </si>
  <si>
    <t>ID Safe</t>
  </si>
  <si>
    <t>Magnetic Stripe Encode Module</t>
  </si>
  <si>
    <t>Community Non-Personnel Cost</t>
  </si>
  <si>
    <t>County Non-Personnel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</si>
</sst>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28"/>
      <color theme="1"/>
      <name val="Times New Roman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vertical="center" textRotation="90" wrapText="1"/>
    </xf>
    <xf numFmtId="0" fontId="8" fillId="6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16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Fill="1" applyBorder="1"/>
    <xf numFmtId="0" fontId="2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19168"/>
        <c:axId val="52343936"/>
      </c:barChart>
      <c:catAx>
        <c:axId val="3531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52343936"/>
        <c:crosses val="autoZero"/>
        <c:auto val="1"/>
        <c:lblAlgn val="ctr"/>
        <c:lblOffset val="100"/>
        <c:noMultiLvlLbl val="0"/>
      </c:catAx>
      <c:valAx>
        <c:axId val="5234393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531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0" zoomScaleNormal="80" workbookViewId="0">
      <selection activeCell="F28" sqref="F28"/>
    </sheetView>
  </sheetViews>
  <sheetFormatPr defaultColWidth="10.875" defaultRowHeight="15.75" x14ac:dyDescent="0.25"/>
  <cols>
    <col min="1" max="1" width="10.625" style="1" customWidth="1"/>
    <col min="2" max="2" width="47.375" style="1" customWidth="1"/>
    <col min="3" max="3" width="16.375" style="1" customWidth="1"/>
    <col min="4" max="4" width="12.5" style="1" customWidth="1"/>
    <col min="5" max="5" width="12.125" style="1" customWidth="1"/>
    <col min="6" max="9" width="15.875" style="1" customWidth="1"/>
    <col min="10" max="16384" width="10.875" style="1"/>
  </cols>
  <sheetData>
    <row r="1" spans="1:10" ht="34.5" x14ac:dyDescent="0.45">
      <c r="A1" s="35" t="s">
        <v>0</v>
      </c>
      <c r="B1" s="35"/>
      <c r="C1" s="35"/>
      <c r="D1" s="35"/>
      <c r="E1" s="35"/>
      <c r="F1" s="35"/>
      <c r="G1" s="23"/>
      <c r="H1" s="23"/>
      <c r="I1" s="23"/>
      <c r="J1" s="6"/>
    </row>
    <row r="2" spans="1:10" s="12" customFormat="1" ht="45.75" customHeight="1" x14ac:dyDescent="0.25">
      <c r="A2" s="24"/>
      <c r="B2" s="11" t="s">
        <v>10</v>
      </c>
      <c r="C2" s="11" t="s">
        <v>1</v>
      </c>
      <c r="D2" s="11" t="s">
        <v>2</v>
      </c>
      <c r="E2" s="11" t="s">
        <v>3</v>
      </c>
      <c r="F2" s="11" t="s">
        <v>11</v>
      </c>
      <c r="G2" s="11"/>
      <c r="H2" s="14" t="s">
        <v>23</v>
      </c>
      <c r="I2" s="14" t="s">
        <v>27</v>
      </c>
      <c r="J2" s="14" t="s">
        <v>34</v>
      </c>
    </row>
    <row r="3" spans="1:10" s="2" customFormat="1" ht="15" customHeight="1" x14ac:dyDescent="0.25">
      <c r="A3" s="39" t="s">
        <v>22</v>
      </c>
      <c r="B3" s="40" t="s">
        <v>12</v>
      </c>
      <c r="C3" s="4">
        <v>0</v>
      </c>
      <c r="D3" s="4">
        <v>30600</v>
      </c>
      <c r="E3" s="4">
        <v>0</v>
      </c>
      <c r="F3" s="4">
        <f>SUM(C3:E3)</f>
        <v>30600</v>
      </c>
      <c r="G3" s="4"/>
      <c r="H3" s="4">
        <v>30600</v>
      </c>
      <c r="I3" s="4"/>
      <c r="J3" s="9"/>
    </row>
    <row r="4" spans="1:10" s="2" customFormat="1" x14ac:dyDescent="0.25">
      <c r="A4" s="39"/>
      <c r="B4" s="40"/>
      <c r="C4" s="4"/>
      <c r="D4" s="4"/>
      <c r="E4" s="4"/>
      <c r="F4" s="4"/>
      <c r="G4" s="4"/>
      <c r="H4" s="4"/>
      <c r="I4" s="4"/>
      <c r="J4" s="9"/>
    </row>
    <row r="5" spans="1:10" s="2" customFormat="1" ht="15" customHeight="1" x14ac:dyDescent="0.25">
      <c r="A5" s="39"/>
      <c r="B5" s="40" t="s">
        <v>25</v>
      </c>
      <c r="C5" s="4">
        <v>0</v>
      </c>
      <c r="D5" s="4">
        <v>0</v>
      </c>
      <c r="E5" s="4">
        <v>0</v>
      </c>
      <c r="F5" s="4">
        <v>0</v>
      </c>
      <c r="G5" s="4"/>
      <c r="H5" s="4">
        <v>0</v>
      </c>
      <c r="I5" s="4"/>
      <c r="J5" s="9"/>
    </row>
    <row r="6" spans="1:10" s="2" customFormat="1" x14ac:dyDescent="0.25">
      <c r="A6" s="39"/>
      <c r="B6" s="40"/>
      <c r="C6" s="4"/>
      <c r="D6" s="4"/>
      <c r="E6" s="4"/>
      <c r="F6" s="4"/>
      <c r="G6" s="4"/>
      <c r="H6" s="4"/>
      <c r="I6" s="4"/>
      <c r="J6" s="9"/>
    </row>
    <row r="7" spans="1:10" s="2" customFormat="1" x14ac:dyDescent="0.25">
      <c r="A7" s="39"/>
      <c r="B7" s="3" t="s">
        <v>19</v>
      </c>
      <c r="C7" s="4"/>
      <c r="D7" s="4"/>
      <c r="E7" s="4"/>
      <c r="F7" s="5">
        <f>SUM(F3,F5)</f>
        <v>30600</v>
      </c>
      <c r="G7" s="5"/>
      <c r="H7" s="5">
        <f>SUM(H3,H5)</f>
        <v>30600</v>
      </c>
      <c r="I7" s="5"/>
      <c r="J7" s="9"/>
    </row>
    <row r="8" spans="1:10" s="2" customFormat="1" x14ac:dyDescent="0.25">
      <c r="A8" s="9"/>
      <c r="B8" s="3"/>
      <c r="C8" s="4"/>
      <c r="D8" s="4"/>
      <c r="E8" s="4"/>
      <c r="F8" s="5"/>
      <c r="G8" s="5"/>
      <c r="H8" s="5"/>
      <c r="I8" s="5"/>
      <c r="J8" s="9"/>
    </row>
    <row r="9" spans="1:10" s="2" customFormat="1" x14ac:dyDescent="0.25">
      <c r="A9" s="9"/>
      <c r="B9" s="19"/>
      <c r="C9" s="4"/>
      <c r="D9" s="4"/>
      <c r="E9" s="4"/>
      <c r="F9" s="5"/>
      <c r="G9" s="5"/>
      <c r="H9" s="5"/>
      <c r="I9" s="5"/>
      <c r="J9" s="9"/>
    </row>
    <row r="10" spans="1:10" ht="15" customHeight="1" x14ac:dyDescent="0.25">
      <c r="A10" s="36" t="s">
        <v>21</v>
      </c>
      <c r="B10" s="27" t="s">
        <v>4</v>
      </c>
      <c r="C10" s="28">
        <v>9000</v>
      </c>
      <c r="D10" s="28">
        <v>0</v>
      </c>
      <c r="E10" s="28">
        <v>0</v>
      </c>
      <c r="F10" s="29">
        <f t="shared" ref="F10:F21" si="0">SUM(C10:E10)</f>
        <v>9000</v>
      </c>
      <c r="G10" s="4"/>
      <c r="H10" s="4"/>
      <c r="I10" s="4">
        <f>SUM(E10:H10)</f>
        <v>9000</v>
      </c>
      <c r="J10" s="6" t="s">
        <v>28</v>
      </c>
    </row>
    <row r="11" spans="1:10" x14ac:dyDescent="0.25">
      <c r="A11" s="37"/>
      <c r="B11" s="27" t="s">
        <v>30</v>
      </c>
      <c r="C11" s="28">
        <v>995</v>
      </c>
      <c r="D11" s="28">
        <v>0</v>
      </c>
      <c r="E11" s="28">
        <v>0</v>
      </c>
      <c r="F11" s="29">
        <f t="shared" si="0"/>
        <v>995</v>
      </c>
      <c r="G11" s="4"/>
      <c r="H11" s="4" t="s">
        <v>35</v>
      </c>
      <c r="I11" s="13">
        <v>995</v>
      </c>
      <c r="J11" s="6" t="s">
        <v>28</v>
      </c>
    </row>
    <row r="12" spans="1:10" x14ac:dyDescent="0.25">
      <c r="A12" s="37"/>
      <c r="B12" s="27" t="s">
        <v>31</v>
      </c>
      <c r="C12" s="28">
        <v>685</v>
      </c>
      <c r="D12" s="28">
        <v>0</v>
      </c>
      <c r="E12" s="28">
        <v>0</v>
      </c>
      <c r="F12" s="29">
        <f t="shared" si="0"/>
        <v>685</v>
      </c>
      <c r="G12" s="4"/>
      <c r="H12" s="4" t="s">
        <v>35</v>
      </c>
      <c r="I12" s="13">
        <v>685</v>
      </c>
      <c r="J12" s="6" t="s">
        <v>28</v>
      </c>
    </row>
    <row r="13" spans="1:10" x14ac:dyDescent="0.25">
      <c r="A13" s="37"/>
      <c r="B13" s="27" t="s">
        <v>5</v>
      </c>
      <c r="C13" s="28">
        <v>2370</v>
      </c>
      <c r="D13" s="28">
        <v>0</v>
      </c>
      <c r="E13" s="28">
        <v>0</v>
      </c>
      <c r="F13" s="29">
        <f t="shared" si="0"/>
        <v>2370</v>
      </c>
      <c r="G13" s="4"/>
      <c r="H13" s="4" t="s">
        <v>35</v>
      </c>
      <c r="I13" s="13" t="s">
        <v>24</v>
      </c>
      <c r="J13" s="6"/>
    </row>
    <row r="14" spans="1:10" x14ac:dyDescent="0.25">
      <c r="A14" s="37"/>
      <c r="B14" s="27" t="s">
        <v>6</v>
      </c>
      <c r="C14" s="28">
        <v>0</v>
      </c>
      <c r="D14" s="28">
        <v>1025</v>
      </c>
      <c r="E14" s="28">
        <v>0</v>
      </c>
      <c r="F14" s="29">
        <f t="shared" si="0"/>
        <v>1025</v>
      </c>
      <c r="G14" s="4"/>
      <c r="H14" s="13" t="s">
        <v>24</v>
      </c>
      <c r="I14" s="13" t="s">
        <v>24</v>
      </c>
      <c r="J14" s="6"/>
    </row>
    <row r="15" spans="1:10" x14ac:dyDescent="0.25">
      <c r="A15" s="37"/>
      <c r="B15" s="27" t="s">
        <v>7</v>
      </c>
      <c r="C15" s="28">
        <v>0</v>
      </c>
      <c r="D15" s="28">
        <v>0</v>
      </c>
      <c r="E15" s="28">
        <v>845</v>
      </c>
      <c r="F15" s="29">
        <f t="shared" si="0"/>
        <v>845</v>
      </c>
      <c r="G15" s="4"/>
      <c r="H15" s="13" t="s">
        <v>24</v>
      </c>
      <c r="I15" s="13" t="s">
        <v>24</v>
      </c>
      <c r="J15" s="6"/>
    </row>
    <row r="16" spans="1:10" x14ac:dyDescent="0.25">
      <c r="A16" s="37"/>
      <c r="B16" s="27" t="s">
        <v>39</v>
      </c>
      <c r="C16" s="28">
        <v>500</v>
      </c>
      <c r="D16" s="28">
        <v>0</v>
      </c>
      <c r="E16" s="28">
        <v>0</v>
      </c>
      <c r="F16" s="29">
        <f t="shared" si="0"/>
        <v>500</v>
      </c>
      <c r="G16" s="4"/>
      <c r="H16" s="13" t="s">
        <v>35</v>
      </c>
      <c r="I16" s="13">
        <v>500</v>
      </c>
      <c r="J16" s="6"/>
    </row>
    <row r="17" spans="1:10" x14ac:dyDescent="0.25">
      <c r="A17" s="37"/>
      <c r="B17" s="27" t="s">
        <v>38</v>
      </c>
      <c r="C17" s="28">
        <v>0</v>
      </c>
      <c r="D17" s="28">
        <v>0</v>
      </c>
      <c r="E17" s="28">
        <v>0</v>
      </c>
      <c r="F17" s="29">
        <f t="shared" si="0"/>
        <v>0</v>
      </c>
      <c r="G17" s="4"/>
      <c r="H17" s="4">
        <v>0</v>
      </c>
      <c r="I17" s="13" t="s">
        <v>24</v>
      </c>
      <c r="J17" s="6"/>
    </row>
    <row r="18" spans="1:10" x14ac:dyDescent="0.25">
      <c r="A18" s="37"/>
      <c r="B18" s="27" t="s">
        <v>8</v>
      </c>
      <c r="C18" s="28">
        <v>6700</v>
      </c>
      <c r="D18" s="28">
        <v>0</v>
      </c>
      <c r="E18" s="28">
        <v>0</v>
      </c>
      <c r="F18" s="29">
        <f t="shared" si="0"/>
        <v>6700</v>
      </c>
      <c r="G18" s="4"/>
      <c r="H18" s="13">
        <v>1340</v>
      </c>
      <c r="I18" s="13" t="s">
        <v>24</v>
      </c>
      <c r="J18" s="6"/>
    </row>
    <row r="19" spans="1:10" x14ac:dyDescent="0.25">
      <c r="A19" s="37"/>
      <c r="B19" s="27" t="s">
        <v>9</v>
      </c>
      <c r="C19" s="28">
        <v>1165</v>
      </c>
      <c r="D19" s="28">
        <v>0</v>
      </c>
      <c r="E19" s="28">
        <v>0</v>
      </c>
      <c r="F19" s="29">
        <f t="shared" si="0"/>
        <v>1165</v>
      </c>
      <c r="G19" s="4"/>
      <c r="H19" s="4"/>
      <c r="I19" s="4">
        <f>SUM(E19:H19)</f>
        <v>1165</v>
      </c>
      <c r="J19" s="6" t="s">
        <v>29</v>
      </c>
    </row>
    <row r="20" spans="1:10" x14ac:dyDescent="0.25">
      <c r="A20" s="37"/>
      <c r="B20" s="16" t="s">
        <v>15</v>
      </c>
      <c r="C20" s="17">
        <v>5275</v>
      </c>
      <c r="D20" s="17">
        <v>0</v>
      </c>
      <c r="E20" s="17">
        <v>0</v>
      </c>
      <c r="F20" s="18">
        <f t="shared" si="0"/>
        <v>5275</v>
      </c>
      <c r="G20" s="20"/>
      <c r="H20" s="20"/>
      <c r="I20" s="20" t="s">
        <v>24</v>
      </c>
      <c r="J20" s="21"/>
    </row>
    <row r="21" spans="1:10" x14ac:dyDescent="0.25">
      <c r="A21" s="37"/>
      <c r="B21" s="16" t="s">
        <v>16</v>
      </c>
      <c r="C21" s="17">
        <v>2915</v>
      </c>
      <c r="D21" s="17">
        <v>0</v>
      </c>
      <c r="E21" s="17">
        <v>0</v>
      </c>
      <c r="F21" s="18">
        <f t="shared" si="0"/>
        <v>2915</v>
      </c>
      <c r="G21" s="20"/>
      <c r="H21" s="20"/>
      <c r="I21" s="20" t="s">
        <v>24</v>
      </c>
      <c r="J21" s="21"/>
    </row>
    <row r="22" spans="1:10" x14ac:dyDescent="0.25">
      <c r="A22" s="37"/>
      <c r="B22" s="21"/>
      <c r="C22" s="33"/>
      <c r="D22" s="33"/>
      <c r="E22" s="33"/>
      <c r="F22" s="20"/>
      <c r="G22" s="20"/>
      <c r="H22" s="20"/>
      <c r="I22" s="20"/>
      <c r="J22" s="21"/>
    </row>
    <row r="23" spans="1:10" x14ac:dyDescent="0.25">
      <c r="A23" s="38"/>
      <c r="B23" s="30" t="s">
        <v>41</v>
      </c>
      <c r="C23" s="27"/>
      <c r="D23" s="27"/>
      <c r="E23" s="27"/>
      <c r="F23" s="31">
        <f>SUM(F10:F19)</f>
        <v>23285</v>
      </c>
      <c r="G23" s="5"/>
      <c r="H23" s="6"/>
      <c r="I23" s="6"/>
      <c r="J23" s="6"/>
    </row>
    <row r="24" spans="1:10" x14ac:dyDescent="0.25">
      <c r="A24" s="26"/>
      <c r="B24" s="25" t="s">
        <v>40</v>
      </c>
      <c r="C24" s="16"/>
      <c r="D24" s="16"/>
      <c r="E24" s="16"/>
      <c r="F24" s="22">
        <f>SUM(F20:F21)</f>
        <v>8190</v>
      </c>
      <c r="G24" s="5"/>
      <c r="H24" s="5"/>
      <c r="I24" s="5"/>
      <c r="J24" s="6"/>
    </row>
    <row r="25" spans="1:10" x14ac:dyDescent="0.25">
      <c r="A25" s="26"/>
      <c r="B25" s="32" t="s">
        <v>18</v>
      </c>
      <c r="C25" s="6"/>
      <c r="D25" s="6"/>
      <c r="E25" s="6"/>
      <c r="F25" s="5">
        <f>SUM(F23:F24)</f>
        <v>31475</v>
      </c>
      <c r="G25" s="5"/>
      <c r="H25" s="5">
        <f>SUM(H10:H21)</f>
        <v>1340</v>
      </c>
      <c r="I25" s="5">
        <f>SUM(I10:I21)</f>
        <v>12345</v>
      </c>
      <c r="J25" s="6"/>
    </row>
    <row r="26" spans="1:10" x14ac:dyDescent="0.25">
      <c r="A26" s="26"/>
      <c r="B26" s="8"/>
      <c r="C26" s="6"/>
      <c r="D26" s="6"/>
      <c r="E26" s="6"/>
      <c r="F26" s="5"/>
      <c r="G26" s="5"/>
      <c r="H26" s="5"/>
      <c r="I26" s="5"/>
      <c r="J26" s="6"/>
    </row>
    <row r="27" spans="1:10" x14ac:dyDescent="0.25">
      <c r="A27" s="6"/>
      <c r="B27" s="8"/>
      <c r="C27" s="6"/>
      <c r="D27" s="6"/>
      <c r="E27" s="6"/>
      <c r="F27" s="5"/>
      <c r="G27" s="5"/>
      <c r="H27" s="5"/>
      <c r="I27" s="5"/>
      <c r="J27" s="6"/>
    </row>
    <row r="28" spans="1:10" x14ac:dyDescent="0.25">
      <c r="A28" s="6"/>
      <c r="B28" s="8"/>
      <c r="C28" s="6"/>
      <c r="D28" s="6"/>
      <c r="E28" s="6"/>
      <c r="F28" s="5"/>
      <c r="G28" s="5"/>
      <c r="H28" s="5"/>
      <c r="I28" s="5"/>
      <c r="J28" s="6"/>
    </row>
    <row r="29" spans="1:10" ht="15" customHeight="1" x14ac:dyDescent="0.25">
      <c r="A29" s="34" t="s">
        <v>17</v>
      </c>
      <c r="B29" s="15" t="s">
        <v>32</v>
      </c>
      <c r="C29" s="4" t="s">
        <v>37</v>
      </c>
      <c r="D29" s="7">
        <v>0</v>
      </c>
      <c r="E29" s="7">
        <v>0</v>
      </c>
      <c r="F29" s="4">
        <v>2.76</v>
      </c>
      <c r="G29" s="4"/>
      <c r="H29" s="4">
        <f>SUM(F29*1000)</f>
        <v>2760</v>
      </c>
      <c r="I29" s="4">
        <v>0</v>
      </c>
      <c r="J29" s="6"/>
    </row>
    <row r="30" spans="1:10" x14ac:dyDescent="0.25">
      <c r="A30" s="34"/>
      <c r="B30" s="15" t="s">
        <v>33</v>
      </c>
      <c r="C30" s="4" t="s">
        <v>13</v>
      </c>
      <c r="D30" s="7">
        <v>0</v>
      </c>
      <c r="E30" s="7">
        <v>0</v>
      </c>
      <c r="F30" s="4">
        <v>0.09</v>
      </c>
      <c r="G30" s="4"/>
      <c r="H30" s="4">
        <f>SUM(F30*1000)</f>
        <v>90</v>
      </c>
      <c r="I30" s="4">
        <v>0</v>
      </c>
      <c r="J30" s="6"/>
    </row>
    <row r="31" spans="1:10" x14ac:dyDescent="0.25">
      <c r="A31" s="34"/>
      <c r="B31" s="6" t="s">
        <v>14</v>
      </c>
      <c r="C31" s="9" t="s">
        <v>36</v>
      </c>
      <c r="D31" s="7">
        <v>0</v>
      </c>
      <c r="E31" s="7">
        <v>0</v>
      </c>
      <c r="F31" s="10">
        <v>480</v>
      </c>
      <c r="G31" s="10"/>
      <c r="H31" s="10">
        <v>480</v>
      </c>
      <c r="I31" s="10">
        <v>0</v>
      </c>
      <c r="J31" s="6"/>
    </row>
    <row r="32" spans="1:10" x14ac:dyDescent="0.25">
      <c r="A32" s="34"/>
      <c r="B32" s="6" t="s">
        <v>26</v>
      </c>
      <c r="C32" s="4">
        <v>500</v>
      </c>
      <c r="D32" s="7">
        <v>0</v>
      </c>
      <c r="E32" s="7">
        <v>0</v>
      </c>
      <c r="F32" s="10">
        <f>SUM(C32:E32)</f>
        <v>500</v>
      </c>
      <c r="G32" s="10"/>
      <c r="H32" s="10">
        <f>SUM(D32:F32)</f>
        <v>500</v>
      </c>
      <c r="I32" s="10">
        <v>0</v>
      </c>
      <c r="J32" s="6"/>
    </row>
    <row r="33" spans="1:10" x14ac:dyDescent="0.25">
      <c r="A33" s="34"/>
      <c r="B33" s="8" t="s">
        <v>20</v>
      </c>
      <c r="C33" s="6"/>
      <c r="D33" s="6"/>
      <c r="E33" s="6"/>
      <c r="F33" s="5"/>
      <c r="G33" s="5"/>
      <c r="H33" s="5">
        <f>SUM(H29:H32)</f>
        <v>3830</v>
      </c>
      <c r="I33" s="5"/>
      <c r="J33" s="6"/>
    </row>
  </sheetData>
  <mergeCells count="6">
    <mergeCell ref="A29:A33"/>
    <mergeCell ref="A1:F1"/>
    <mergeCell ref="A10:A23"/>
    <mergeCell ref="A3:A7"/>
    <mergeCell ref="B5:B6"/>
    <mergeCell ref="B3:B4"/>
  </mergeCells>
  <phoneticPr fontId="4" type="noConversion"/>
  <pageMargins left="0.7" right="0.7" top="0.75" bottom="0.75" header="0.3" footer="0.3"/>
  <pageSetup scale="65" orientation="landscape" horizontalDpi="2400" verticalDpi="24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Initial Costs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Slaiman</dc:creator>
  <cp:lastModifiedBy>Candace Wethington</cp:lastModifiedBy>
  <cp:lastPrinted>2014-08-06T16:45:06Z</cp:lastPrinted>
  <dcterms:created xsi:type="dcterms:W3CDTF">2014-02-16T02:48:39Z</dcterms:created>
  <dcterms:modified xsi:type="dcterms:W3CDTF">2014-08-08T20:00:56Z</dcterms:modified>
</cp:coreProperties>
</file>